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/>
  <c r="O70"/>
  <c r="N70"/>
  <c r="M70"/>
  <c r="L70"/>
  <c r="K70"/>
  <c r="J70"/>
  <c r="I70"/>
  <c r="H70"/>
  <c r="G70"/>
  <c r="F70"/>
  <c r="E70"/>
  <c r="D70"/>
  <c r="C70"/>
  <c r="O63"/>
  <c r="N63"/>
  <c r="M63"/>
  <c r="L63"/>
  <c r="K63"/>
  <c r="J63"/>
  <c r="I63"/>
  <c r="H63"/>
  <c r="G63"/>
  <c r="G71" s="1"/>
  <c r="F63"/>
  <c r="E63"/>
  <c r="D63"/>
  <c r="C63"/>
  <c r="O26"/>
  <c r="O71" s="1"/>
  <c r="N26"/>
  <c r="N71" s="1"/>
  <c r="M26"/>
  <c r="M71" s="1"/>
  <c r="L26"/>
  <c r="L71" s="1"/>
  <c r="K26"/>
  <c r="K71" s="1"/>
  <c r="J26"/>
  <c r="J71" s="1"/>
  <c r="I26"/>
  <c r="I71" s="1"/>
  <c r="H26"/>
  <c r="H71" s="1"/>
  <c r="G26"/>
  <c r="F26"/>
  <c r="F71" s="1"/>
  <c r="E26"/>
  <c r="D26"/>
  <c r="D71" s="1"/>
  <c r="C26"/>
  <c r="C71" s="1"/>
</calcChain>
</file>

<file path=xl/sharedStrings.xml><?xml version="1.0" encoding="utf-8"?>
<sst xmlns="http://schemas.openxmlformats.org/spreadsheetml/2006/main" count="101" uniqueCount="96">
  <si>
    <t>Школа</t>
  </si>
  <si>
    <t>День</t>
  </si>
  <si>
    <t>Отд./корп</t>
  </si>
  <si>
    <t>№ рец.</t>
  </si>
  <si>
    <t>Батон нарезной</t>
  </si>
  <si>
    <t>МБОУСОШ им. Н.Н. Володина с. Большая Елань</t>
  </si>
  <si>
    <t>Прием пищи,наименование блюда</t>
  </si>
  <si>
    <t>Масса порции</t>
  </si>
  <si>
    <t>Пищевые вещ-ва (г)</t>
  </si>
  <si>
    <t>Энерг.ценность, ккал</t>
  </si>
  <si>
    <t>Витамины (мг)</t>
  </si>
  <si>
    <t>Минеральные вещ-ва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</si>
  <si>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</si>
  <si>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</si>
  <si>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</si>
  <si>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</si>
  <si>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</si>
  <si>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</si>
  <si>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</si>
  <si>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</si>
  <si>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</si>
  <si>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</si>
  <si>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</si>
  <si>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</si>
  <si>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П. 260, 2013г</t>
  </si>
  <si>
    <t>Каша "Дружба"</t>
  </si>
  <si>
    <t>крупа рисовая 15</t>
  </si>
  <si>
    <t>крупа пшенная 11</t>
  </si>
  <si>
    <t>молоко 102</t>
  </si>
  <si>
    <t>вода 70</t>
  </si>
  <si>
    <t>сахар 5</t>
  </si>
  <si>
    <t>масло сливочное 10</t>
  </si>
  <si>
    <t>П. 91, 2013г</t>
  </si>
  <si>
    <t>Бутерброд с сыром (2-й вариант)</t>
  </si>
  <si>
    <t>сыр "Российский" 16</t>
  </si>
  <si>
    <t>масло сливочное 5</t>
  </si>
  <si>
    <t>хлеб пшеничный 15</t>
  </si>
  <si>
    <t>П.496, 2013г</t>
  </si>
  <si>
    <t>Какао с молоком  (1-й вариант)</t>
  </si>
  <si>
    <t>какао-порошок 3</t>
  </si>
  <si>
    <t>сахар 20</t>
  </si>
  <si>
    <t>вода 110</t>
  </si>
  <si>
    <t>молоко 100</t>
  </si>
  <si>
    <t>П. 518, 2013г</t>
  </si>
  <si>
    <t>Соки овощные, фруктовые и ягодные</t>
  </si>
  <si>
    <t>П. 109, 2013г</t>
  </si>
  <si>
    <t>Хлеб ржаной</t>
  </si>
  <si>
    <t>ИТОГО</t>
  </si>
  <si>
    <t>ОБЕД</t>
  </si>
  <si>
    <t>П. 4, 2013г</t>
  </si>
  <si>
    <t xml:space="preserve">Салат из белокочанной капусты с морковью </t>
  </si>
  <si>
    <t>капуста белокочанная 106</t>
  </si>
  <si>
    <t>морковь 13</t>
  </si>
  <si>
    <t>масло растительное 10</t>
  </si>
  <si>
    <t>лимонная кислота 0,1</t>
  </si>
  <si>
    <t>вода для разведения лимонной кислоты 5</t>
  </si>
  <si>
    <t>П. 147, 2013г</t>
  </si>
  <si>
    <t xml:space="preserve">Суп картофельный  с макаронными изделиями </t>
  </si>
  <si>
    <t>макаронные изделия  10</t>
  </si>
  <si>
    <t>картофель 100</t>
  </si>
  <si>
    <t>морковь 12,5</t>
  </si>
  <si>
    <t>лук репчатый  12</t>
  </si>
  <si>
    <t>масло растительное  2,5</t>
  </si>
  <si>
    <t>бульон или вода 175</t>
  </si>
  <si>
    <t>П. 405, 2013г</t>
  </si>
  <si>
    <t>Курица в соусе с томатом</t>
  </si>
  <si>
    <t>курица 1 категории  потрашеная 110</t>
  </si>
  <si>
    <t>масло сливочное 7,5</t>
  </si>
  <si>
    <t>лук репчатый 7,75</t>
  </si>
  <si>
    <t>томат-пюре 7,75</t>
  </si>
  <si>
    <t>мука пшеничная 1,58</t>
  </si>
  <si>
    <t>сметана 4,17</t>
  </si>
  <si>
    <t>морковь 7,75</t>
  </si>
  <si>
    <t>вода 38,33</t>
  </si>
  <si>
    <t>П. 237, 2013г</t>
  </si>
  <si>
    <t xml:space="preserve">Каша гречневая рассыпчатая </t>
  </si>
  <si>
    <t>крупа гречневая 82,8</t>
  </si>
  <si>
    <t>вода 122,4</t>
  </si>
  <si>
    <t>масло сливочное 8,1</t>
  </si>
  <si>
    <t>соль йодированная 1,98</t>
  </si>
  <si>
    <t>П.494, 2013г</t>
  </si>
  <si>
    <t>Чай  с лимоном</t>
  </si>
  <si>
    <t>чай-заварка 50</t>
  </si>
  <si>
    <t>вода 150</t>
  </si>
  <si>
    <t>сахар 15</t>
  </si>
  <si>
    <t>лимон 8</t>
  </si>
  <si>
    <t>П.111, 2013г</t>
  </si>
  <si>
    <t>ПОЛДНИК</t>
  </si>
  <si>
    <t>П. 508, 2013г</t>
  </si>
  <si>
    <t>Компот из смеси сухофруктов</t>
  </si>
  <si>
    <t>смесь сухофруктов 31,25</t>
  </si>
  <si>
    <t>сахар 18,75</t>
  </si>
  <si>
    <t>вода 237,5</t>
  </si>
  <si>
    <t>П. 542, 2013г</t>
  </si>
  <si>
    <t>Пирожки печеные из сдобного теста с повидлом</t>
  </si>
  <si>
    <t>ИТОГО ЗА ДЕНЬ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</si>
</sst>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1"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/>
    </xf>
    <xf numFmtId="0" fontId="9" fillId="0" borderId="9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 shrinkToFit="1"/>
    </xf>
    <xf numFmtId="0" fontId="5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5" fillId="0" borderId="9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71"/>
  <sheetViews>
    <sheetView showGridLines="0" showRowColHeaders="0" tabSelected="1" topLeftCell="E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5">
      <c r="A1" t="s">
        <v>0</v>
      </c>
      <c r="B1" s="3" t="s">
        <v>5</v>
      </c>
      <c r="C1" s="4"/>
      <c r="D1" s="5"/>
      <c r="E1" t="s">
        <v>2</v>
      </c>
      <c r="F1" s="2"/>
      <c r="I1" t="s">
        <v>1</v>
      </c>
      <c r="J1" s="1">
        <v>45666</v>
      </c>
    </row>
    <row r="2" spans="1:15" ht="7.5" customHeight="1"/>
    <row r="3" spans="1:15">
      <c r="A3" s="6" t="s">
        <v>3</v>
      </c>
      <c r="B3" s="7" t="s">
        <v>6</v>
      </c>
      <c r="C3" s="7" t="s">
        <v>7</v>
      </c>
      <c r="D3" s="8" t="s">
        <v>8</v>
      </c>
      <c r="E3" s="8"/>
      <c r="F3" s="8"/>
      <c r="G3" s="7" t="s">
        <v>9</v>
      </c>
      <c r="H3" s="8" t="s">
        <v>10</v>
      </c>
      <c r="I3" s="8"/>
      <c r="J3" s="8"/>
      <c r="K3" s="8"/>
      <c r="L3" s="8" t="s">
        <v>11</v>
      </c>
      <c r="M3" s="8"/>
      <c r="N3" s="8"/>
      <c r="O3" s="8"/>
    </row>
    <row r="4" spans="1:15">
      <c r="A4" s="9"/>
      <c r="B4" s="10"/>
      <c r="C4" s="10"/>
      <c r="D4" s="7" t="s">
        <v>12</v>
      </c>
      <c r="E4" s="7" t="s">
        <v>13</v>
      </c>
      <c r="F4" s="7" t="s">
        <v>14</v>
      </c>
      <c r="G4" s="10"/>
      <c r="H4" s="7" t="s">
        <v>15</v>
      </c>
      <c r="I4" s="7" t="s">
        <v>16</v>
      </c>
      <c r="J4" s="7" t="s">
        <v>17</v>
      </c>
      <c r="K4" s="7" t="s">
        <v>18</v>
      </c>
      <c r="L4" s="7" t="s">
        <v>19</v>
      </c>
      <c r="M4" s="7" t="s">
        <v>20</v>
      </c>
      <c r="N4" s="7" t="s">
        <v>21</v>
      </c>
      <c r="O4" s="7" t="s">
        <v>22</v>
      </c>
    </row>
    <row r="5" spans="1:1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>
      <c r="A6" s="13">
        <v>1</v>
      </c>
      <c r="B6" s="14">
        <v>2</v>
      </c>
      <c r="C6" s="15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spans="1:15" ht="15.5">
      <c r="A7" s="16"/>
      <c r="B7" s="17" t="s">
        <v>23</v>
      </c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0"/>
    </row>
    <row r="8" spans="1:15" ht="30">
      <c r="A8" s="21" t="s">
        <v>24</v>
      </c>
      <c r="B8" s="22" t="s">
        <v>25</v>
      </c>
      <c r="C8" s="23">
        <v>200</v>
      </c>
      <c r="D8" s="24">
        <v>5.26</v>
      </c>
      <c r="E8" s="24">
        <v>11.66</v>
      </c>
      <c r="F8" s="24">
        <v>25.06</v>
      </c>
      <c r="G8" s="24">
        <v>226.2</v>
      </c>
      <c r="H8" s="24">
        <v>0.08</v>
      </c>
      <c r="I8" s="24">
        <v>1.32</v>
      </c>
      <c r="J8" s="24">
        <v>0.08</v>
      </c>
      <c r="K8" s="24">
        <v>0.2</v>
      </c>
      <c r="L8" s="24">
        <v>126.6</v>
      </c>
      <c r="M8" s="24">
        <v>140.4</v>
      </c>
      <c r="N8" s="24">
        <v>30.6</v>
      </c>
      <c r="O8" s="24">
        <v>0.56000000000000005</v>
      </c>
    </row>
    <row r="9" spans="1:15" ht="31">
      <c r="A9" s="25"/>
      <c r="B9" s="26" t="s">
        <v>26</v>
      </c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46.5">
      <c r="A10" s="25"/>
      <c r="B10" s="26" t="s">
        <v>27</v>
      </c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ht="15.5">
      <c r="A11" s="25"/>
      <c r="B11" s="26" t="s">
        <v>28</v>
      </c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ht="15.5">
      <c r="A12" s="25"/>
      <c r="B12" s="27" t="s">
        <v>29</v>
      </c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 ht="15.5">
      <c r="A13" s="25"/>
      <c r="B13" s="28" t="s">
        <v>30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ht="46.5">
      <c r="A14" s="25"/>
      <c r="B14" s="29" t="s">
        <v>31</v>
      </c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ht="15.5">
      <c r="A15" s="30" t="s">
        <v>32</v>
      </c>
      <c r="B15" s="31" t="s">
        <v>33</v>
      </c>
      <c r="C15" s="32">
        <v>35</v>
      </c>
      <c r="D15" s="33">
        <v>5</v>
      </c>
      <c r="E15" s="33">
        <v>8.1</v>
      </c>
      <c r="F15" s="33">
        <v>7.4</v>
      </c>
      <c r="G15" s="33">
        <v>123</v>
      </c>
      <c r="H15" s="33">
        <v>0.02</v>
      </c>
      <c r="I15" s="33">
        <v>0.1</v>
      </c>
      <c r="J15" s="33">
        <v>0.06</v>
      </c>
      <c r="K15" s="33">
        <v>0.3</v>
      </c>
      <c r="L15" s="33">
        <v>137</v>
      </c>
      <c r="M15" s="33">
        <v>99</v>
      </c>
      <c r="N15" s="33">
        <v>10</v>
      </c>
      <c r="O15" s="33">
        <v>0.3</v>
      </c>
    </row>
    <row r="16" spans="1:15" ht="15.5">
      <c r="A16" s="34"/>
      <c r="B16" s="35" t="s">
        <v>34</v>
      </c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r="17" spans="1:15" ht="15.5">
      <c r="A17" s="34"/>
      <c r="B17" s="35" t="s">
        <v>35</v>
      </c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  <row r="18" spans="1:15" ht="15.5">
      <c r="A18" s="36"/>
      <c r="B18" s="35" t="s">
        <v>36</v>
      </c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spans="1:15" ht="15.5">
      <c r="A19" s="37" t="s">
        <v>37</v>
      </c>
      <c r="B19" s="31" t="s">
        <v>38</v>
      </c>
      <c r="C19" s="38">
        <v>200</v>
      </c>
      <c r="D19" s="39">
        <v>3.6</v>
      </c>
      <c r="E19" s="39">
        <v>3.3</v>
      </c>
      <c r="F19" s="39">
        <v>25</v>
      </c>
      <c r="G19" s="39">
        <v>144</v>
      </c>
      <c r="H19" s="39">
        <v>0.04</v>
      </c>
      <c r="I19" s="39">
        <v>1.3</v>
      </c>
      <c r="J19" s="39">
        <v>0.02</v>
      </c>
      <c r="K19" s="39">
        <v>0</v>
      </c>
      <c r="L19" s="39">
        <v>124</v>
      </c>
      <c r="M19" s="39">
        <v>110</v>
      </c>
      <c r="N19" s="39">
        <v>27</v>
      </c>
      <c r="O19" s="39">
        <v>0.8</v>
      </c>
    </row>
    <row r="20" spans="1:15" ht="15.5">
      <c r="A20" s="40"/>
      <c r="B20" s="35" t="s">
        <v>39</v>
      </c>
      <c r="C20" s="41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</row>
    <row r="21" spans="1:15" ht="15.5">
      <c r="A21" s="40"/>
      <c r="B21" s="35" t="s">
        <v>40</v>
      </c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</row>
    <row r="22" spans="1:15" ht="15.5">
      <c r="A22" s="40"/>
      <c r="B22" s="35" t="s">
        <v>41</v>
      </c>
      <c r="C22" s="4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</row>
    <row r="23" spans="1:15" ht="15.5">
      <c r="A23" s="43"/>
      <c r="B23" s="35" t="s">
        <v>42</v>
      </c>
      <c r="C23" s="44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</row>
    <row r="24" spans="1:15" ht="75">
      <c r="A24" s="46" t="s">
        <v>43</v>
      </c>
      <c r="B24" s="47" t="s">
        <v>44</v>
      </c>
      <c r="C24" s="48">
        <v>200</v>
      </c>
      <c r="D24" s="49">
        <v>1</v>
      </c>
      <c r="E24" s="49">
        <v>0.2</v>
      </c>
      <c r="F24" s="50">
        <v>0.2</v>
      </c>
      <c r="G24" s="50">
        <v>92</v>
      </c>
      <c r="H24" s="49">
        <v>0.01</v>
      </c>
      <c r="I24" s="49">
        <v>4</v>
      </c>
      <c r="J24" s="49">
        <v>0</v>
      </c>
      <c r="K24" s="49">
        <v>0</v>
      </c>
      <c r="L24" s="49">
        <v>14</v>
      </c>
      <c r="M24" s="49">
        <v>0</v>
      </c>
      <c r="N24" s="49">
        <v>0</v>
      </c>
      <c r="O24" s="49">
        <v>2.8</v>
      </c>
    </row>
    <row r="25" spans="1:15" ht="15.5">
      <c r="A25" s="46" t="s">
        <v>45</v>
      </c>
      <c r="B25" s="31" t="s">
        <v>46</v>
      </c>
      <c r="C25" s="51">
        <v>45</v>
      </c>
      <c r="D25" s="49">
        <v>2.97</v>
      </c>
      <c r="E25" s="49">
        <v>0.54</v>
      </c>
      <c r="F25" s="49">
        <v>15.03</v>
      </c>
      <c r="G25" s="49">
        <v>78.3</v>
      </c>
      <c r="H25" s="49">
        <v>0.08</v>
      </c>
      <c r="I25" s="49">
        <v>0</v>
      </c>
      <c r="J25" s="49">
        <v>0</v>
      </c>
      <c r="K25" s="49">
        <v>0.63</v>
      </c>
      <c r="L25" s="49">
        <v>15.75</v>
      </c>
      <c r="M25" s="49">
        <v>71.099999999999994</v>
      </c>
      <c r="N25" s="49">
        <v>21.15</v>
      </c>
      <c r="O25" s="49">
        <v>1.76</v>
      </c>
    </row>
    <row r="26" spans="1:15" ht="15.5">
      <c r="A26" s="16"/>
      <c r="B26" s="51" t="s">
        <v>47</v>
      </c>
      <c r="C26" s="48">
        <f>C8+C15+C19+C24+C25</f>
        <v>680</v>
      </c>
      <c r="D26" s="48">
        <f t="shared" ref="D26:O26" si="0">D8+D15+D19+D24+D25</f>
        <v>17.829999999999998</v>
      </c>
      <c r="E26" s="48">
        <f t="shared" si="0"/>
        <v>23.799999999999997</v>
      </c>
      <c r="F26" s="48">
        <f t="shared" si="0"/>
        <v>72.69</v>
      </c>
      <c r="G26" s="48">
        <f t="shared" si="0"/>
        <v>663.5</v>
      </c>
      <c r="H26" s="48">
        <f t="shared" si="0"/>
        <v>0.23000000000000004</v>
      </c>
      <c r="I26" s="48">
        <f t="shared" si="0"/>
        <v>6.7200000000000006</v>
      </c>
      <c r="J26" s="48">
        <f t="shared" si="0"/>
        <v>0.16</v>
      </c>
      <c r="K26" s="48">
        <f t="shared" si="0"/>
        <v>1.1299999999999999</v>
      </c>
      <c r="L26" s="48">
        <f t="shared" si="0"/>
        <v>417.35</v>
      </c>
      <c r="M26" s="48">
        <f t="shared" si="0"/>
        <v>420.5</v>
      </c>
      <c r="N26" s="48">
        <f t="shared" si="0"/>
        <v>88.75</v>
      </c>
      <c r="O26" s="48">
        <f t="shared" si="0"/>
        <v>6.22</v>
      </c>
    </row>
    <row r="27" spans="1:15" ht="15.5">
      <c r="A27" s="16"/>
      <c r="B27" s="17" t="s">
        <v>48</v>
      </c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0"/>
    </row>
    <row r="28" spans="1:15" ht="75">
      <c r="A28" s="52" t="s">
        <v>49</v>
      </c>
      <c r="B28" s="53" t="s">
        <v>50</v>
      </c>
      <c r="C28" s="54">
        <v>100</v>
      </c>
      <c r="D28" s="55">
        <v>1.6</v>
      </c>
      <c r="E28" s="55">
        <v>10.1</v>
      </c>
      <c r="F28" s="55">
        <v>9.6</v>
      </c>
      <c r="G28" s="55">
        <v>136</v>
      </c>
      <c r="H28" s="55">
        <v>0.04</v>
      </c>
      <c r="I28" s="55">
        <v>27.8</v>
      </c>
      <c r="J28" s="55">
        <v>0</v>
      </c>
      <c r="K28" s="55">
        <v>4.5</v>
      </c>
      <c r="L28" s="55">
        <v>44</v>
      </c>
      <c r="M28" s="55">
        <v>32</v>
      </c>
      <c r="N28" s="55">
        <v>17</v>
      </c>
      <c r="O28" s="55">
        <v>0.6</v>
      </c>
    </row>
    <row r="29" spans="1:15" ht="15.5">
      <c r="A29" s="56"/>
      <c r="B29" s="57" t="s">
        <v>51</v>
      </c>
      <c r="C29" s="58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t="15.5">
      <c r="A30" s="56"/>
      <c r="B30" s="57" t="s">
        <v>52</v>
      </c>
      <c r="C30" s="58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t="15.5">
      <c r="A31" s="56"/>
      <c r="B31" s="57" t="s">
        <v>53</v>
      </c>
      <c r="C31" s="58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t="15.5">
      <c r="A32" s="56"/>
      <c r="B32" s="57" t="s">
        <v>30</v>
      </c>
      <c r="C32" s="58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t="15.5">
      <c r="A33" s="56"/>
      <c r="B33" s="57" t="s">
        <v>54</v>
      </c>
      <c r="C33" s="58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5" ht="62">
      <c r="A34" s="60"/>
      <c r="B34" s="61" t="s">
        <v>55</v>
      </c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</row>
    <row r="35" spans="1:15" ht="90">
      <c r="A35" s="64" t="s">
        <v>56</v>
      </c>
      <c r="B35" s="65" t="s">
        <v>57</v>
      </c>
      <c r="C35" s="66">
        <v>250</v>
      </c>
      <c r="D35" s="24">
        <v>2.7</v>
      </c>
      <c r="E35" s="24">
        <v>2.85</v>
      </c>
      <c r="F35" s="24">
        <v>18.829999999999998</v>
      </c>
      <c r="G35" s="24">
        <v>111.25</v>
      </c>
      <c r="H35" s="24">
        <v>0.1</v>
      </c>
      <c r="I35" s="24">
        <v>8.25</v>
      </c>
      <c r="J35" s="24">
        <v>0</v>
      </c>
      <c r="K35" s="24">
        <v>1.38</v>
      </c>
      <c r="L35" s="24">
        <v>15.25</v>
      </c>
      <c r="M35" s="24">
        <v>63.5</v>
      </c>
      <c r="N35" s="24">
        <v>24</v>
      </c>
      <c r="O35" s="24">
        <v>0.95</v>
      </c>
    </row>
    <row r="36" spans="1:15" ht="46.5">
      <c r="A36" s="67"/>
      <c r="B36" s="26" t="s">
        <v>58</v>
      </c>
      <c r="C36" s="66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ht="31">
      <c r="A37" s="67"/>
      <c r="B37" s="26" t="s">
        <v>59</v>
      </c>
      <c r="C37" s="66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ht="15.5">
      <c r="A38" s="67"/>
      <c r="B38" s="27" t="s">
        <v>60</v>
      </c>
      <c r="C38" s="66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ht="15.5">
      <c r="A39" s="67"/>
      <c r="B39" s="27" t="s">
        <v>61</v>
      </c>
      <c r="C39" s="66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ht="46.5">
      <c r="A40" s="67"/>
      <c r="B40" s="26" t="s">
        <v>62</v>
      </c>
      <c r="C40" s="66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ht="15.5">
      <c r="A41" s="68"/>
      <c r="B41" s="27" t="s">
        <v>63</v>
      </c>
      <c r="C41" s="66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ht="15.5">
      <c r="A42" s="37" t="s">
        <v>64</v>
      </c>
      <c r="B42" s="31" t="s">
        <v>65</v>
      </c>
      <c r="C42" s="69">
        <v>100</v>
      </c>
      <c r="D42" s="33">
        <v>11.33</v>
      </c>
      <c r="E42" s="33">
        <v>11.25</v>
      </c>
      <c r="F42" s="33">
        <v>3.42</v>
      </c>
      <c r="G42" s="33">
        <v>160</v>
      </c>
      <c r="H42" s="33">
        <v>0.02</v>
      </c>
      <c r="I42" s="33">
        <v>1.92</v>
      </c>
      <c r="J42" s="33">
        <v>0.03</v>
      </c>
      <c r="K42" s="33">
        <v>0.42</v>
      </c>
      <c r="L42" s="33">
        <v>28.33</v>
      </c>
      <c r="M42" s="33">
        <v>75</v>
      </c>
      <c r="N42" s="33">
        <v>13.33</v>
      </c>
      <c r="O42" s="33">
        <v>0.83</v>
      </c>
    </row>
    <row r="43" spans="1:15" ht="15.5">
      <c r="A43" s="40"/>
      <c r="B43" s="35" t="s">
        <v>66</v>
      </c>
      <c r="C43" s="69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</row>
    <row r="44" spans="1:15" ht="15.5">
      <c r="A44" s="40"/>
      <c r="B44" s="35" t="s">
        <v>67</v>
      </c>
      <c r="C44" s="69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5" ht="15.5">
      <c r="A45" s="40"/>
      <c r="B45" s="35" t="s">
        <v>68</v>
      </c>
      <c r="C45" s="69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</row>
    <row r="46" spans="1:15" ht="15.5">
      <c r="A46" s="40"/>
      <c r="B46" s="35" t="s">
        <v>69</v>
      </c>
      <c r="C46" s="69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</row>
    <row r="47" spans="1:15" ht="15.5">
      <c r="A47" s="40"/>
      <c r="B47" s="35" t="s">
        <v>70</v>
      </c>
      <c r="C47" s="69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</row>
    <row r="48" spans="1:15" ht="15.5">
      <c r="A48" s="40"/>
      <c r="B48" s="35" t="s">
        <v>71</v>
      </c>
      <c r="C48" s="69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</row>
    <row r="49" spans="1:15" ht="15.5">
      <c r="A49" s="40"/>
      <c r="B49" s="35" t="s">
        <v>72</v>
      </c>
      <c r="C49" s="69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</row>
    <row r="50" spans="1:15" ht="15.5">
      <c r="A50" s="40"/>
      <c r="B50" s="35" t="s">
        <v>73</v>
      </c>
      <c r="C50" s="69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</row>
    <row r="51" spans="1:15" ht="56">
      <c r="A51" s="21" t="s">
        <v>74</v>
      </c>
      <c r="B51" s="70" t="s">
        <v>75</v>
      </c>
      <c r="C51" s="71">
        <v>180</v>
      </c>
      <c r="D51" s="72">
        <v>10.26</v>
      </c>
      <c r="E51" s="72">
        <v>9.4</v>
      </c>
      <c r="F51" s="72">
        <v>44.5</v>
      </c>
      <c r="G51" s="72">
        <v>303.7</v>
      </c>
      <c r="H51" s="72">
        <v>0.25</v>
      </c>
      <c r="I51" s="72">
        <v>0</v>
      </c>
      <c r="J51" s="72">
        <v>0.05</v>
      </c>
      <c r="K51" s="72">
        <v>0.74</v>
      </c>
      <c r="L51" s="72">
        <v>17.100000000000001</v>
      </c>
      <c r="M51" s="72">
        <v>243.18</v>
      </c>
      <c r="N51" s="72">
        <v>162.36000000000001</v>
      </c>
      <c r="O51" s="72">
        <v>5.45</v>
      </c>
    </row>
    <row r="52" spans="1:15" ht="15.5">
      <c r="A52" s="25"/>
      <c r="B52" s="27" t="s">
        <v>76</v>
      </c>
      <c r="C52" s="71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</row>
    <row r="53" spans="1:15" ht="15.5">
      <c r="A53" s="25"/>
      <c r="B53" s="27" t="s">
        <v>77</v>
      </c>
      <c r="C53" s="71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</row>
    <row r="54" spans="1:15" ht="15.5">
      <c r="A54" s="25"/>
      <c r="B54" s="27" t="s">
        <v>78</v>
      </c>
      <c r="C54" s="71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</row>
    <row r="55" spans="1:15" ht="15.5">
      <c r="A55" s="73"/>
      <c r="B55" s="35" t="s">
        <v>79</v>
      </c>
      <c r="C55" s="71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</row>
    <row r="56" spans="1:15" ht="15.5">
      <c r="A56" s="37" t="s">
        <v>80</v>
      </c>
      <c r="B56" s="31" t="s">
        <v>81</v>
      </c>
      <c r="C56" s="74">
        <v>200</v>
      </c>
      <c r="D56" s="39">
        <v>0.1</v>
      </c>
      <c r="E56" s="39">
        <v>0</v>
      </c>
      <c r="F56" s="39">
        <v>15.2</v>
      </c>
      <c r="G56" s="39">
        <v>61</v>
      </c>
      <c r="H56" s="39">
        <v>0</v>
      </c>
      <c r="I56" s="39">
        <v>2.8</v>
      </c>
      <c r="J56" s="39">
        <v>0</v>
      </c>
      <c r="K56" s="39">
        <v>0</v>
      </c>
      <c r="L56" s="39">
        <v>14.2</v>
      </c>
      <c r="M56" s="39">
        <v>4</v>
      </c>
      <c r="N56" s="39">
        <v>2</v>
      </c>
      <c r="O56" s="39">
        <v>0.4</v>
      </c>
    </row>
    <row r="57" spans="1:15" ht="15.5">
      <c r="A57" s="40"/>
      <c r="B57" s="35" t="s">
        <v>82</v>
      </c>
      <c r="C57" s="75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</row>
    <row r="58" spans="1:15" ht="15.5">
      <c r="A58" s="40"/>
      <c r="B58" s="35" t="s">
        <v>83</v>
      </c>
      <c r="C58" s="75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</row>
    <row r="59" spans="1:15" ht="15.5">
      <c r="A59" s="40"/>
      <c r="B59" s="35" t="s">
        <v>84</v>
      </c>
      <c r="C59" s="75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1:15" ht="15.5">
      <c r="A60" s="43"/>
      <c r="B60" s="35" t="s">
        <v>85</v>
      </c>
      <c r="C60" s="76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</row>
    <row r="61" spans="1:15" ht="15.5">
      <c r="A61" s="46" t="s">
        <v>45</v>
      </c>
      <c r="B61" s="31" t="s">
        <v>46</v>
      </c>
      <c r="C61" s="51">
        <v>45</v>
      </c>
      <c r="D61" s="49">
        <v>2.97</v>
      </c>
      <c r="E61" s="49">
        <v>0.54</v>
      </c>
      <c r="F61" s="49">
        <v>15.03</v>
      </c>
      <c r="G61" s="49">
        <v>78.3</v>
      </c>
      <c r="H61" s="49">
        <v>0.08</v>
      </c>
      <c r="I61" s="49">
        <v>0</v>
      </c>
      <c r="J61" s="49">
        <v>0</v>
      </c>
      <c r="K61" s="49">
        <v>0.63</v>
      </c>
      <c r="L61" s="49">
        <v>15.75</v>
      </c>
      <c r="M61" s="49">
        <v>71.099999999999994</v>
      </c>
      <c r="N61" s="49">
        <v>21.15</v>
      </c>
      <c r="O61" s="49">
        <v>1.76</v>
      </c>
    </row>
    <row r="62" spans="1:15" ht="15.5">
      <c r="A62" s="46" t="s">
        <v>86</v>
      </c>
      <c r="B62" s="31" t="s">
        <v>4</v>
      </c>
      <c r="C62" s="51">
        <v>30</v>
      </c>
      <c r="D62" s="49">
        <v>2.25</v>
      </c>
      <c r="E62" s="49">
        <v>0.87</v>
      </c>
      <c r="F62" s="49">
        <v>15.42</v>
      </c>
      <c r="G62" s="49">
        <v>78.599999999999994</v>
      </c>
      <c r="H62" s="49">
        <v>0.03</v>
      </c>
      <c r="I62" s="49">
        <v>0</v>
      </c>
      <c r="J62" s="49">
        <v>0</v>
      </c>
      <c r="K62" s="49">
        <v>0.51</v>
      </c>
      <c r="L62" s="49">
        <v>5.7</v>
      </c>
      <c r="M62" s="49">
        <v>19.5</v>
      </c>
      <c r="N62" s="49">
        <v>3.9</v>
      </c>
      <c r="O62" s="49">
        <v>0.36</v>
      </c>
    </row>
    <row r="63" spans="1:15" ht="15.5">
      <c r="A63" s="77"/>
      <c r="B63" s="51" t="s">
        <v>47</v>
      </c>
      <c r="C63" s="78">
        <f>C28+C35+C42+C51+C56+C61+C62</f>
        <v>905</v>
      </c>
      <c r="D63" s="79">
        <f t="shared" ref="D63:O63" si="1">D28+D35+D42+D51+D56+D61+D62</f>
        <v>31.21</v>
      </c>
      <c r="E63" s="79">
        <f t="shared" si="1"/>
        <v>35.01</v>
      </c>
      <c r="F63" s="79">
        <f t="shared" si="1"/>
        <v>122</v>
      </c>
      <c r="G63" s="79">
        <f t="shared" si="1"/>
        <v>928.85</v>
      </c>
      <c r="H63" s="79">
        <f t="shared" si="1"/>
        <v>0.52</v>
      </c>
      <c r="I63" s="79">
        <f t="shared" si="1"/>
        <v>40.769999999999996</v>
      </c>
      <c r="J63" s="79">
        <f t="shared" si="1"/>
        <v>0.08</v>
      </c>
      <c r="K63" s="79">
        <f t="shared" si="1"/>
        <v>8.18</v>
      </c>
      <c r="L63" s="79">
        <f t="shared" si="1"/>
        <v>140.32999999999998</v>
      </c>
      <c r="M63" s="79">
        <f t="shared" si="1"/>
        <v>508.28</v>
      </c>
      <c r="N63" s="79">
        <f t="shared" si="1"/>
        <v>243.74</v>
      </c>
      <c r="O63" s="79">
        <f t="shared" si="1"/>
        <v>10.35</v>
      </c>
    </row>
    <row r="64" spans="1:15" ht="15.5">
      <c r="A64" s="16"/>
      <c r="B64" s="17" t="s">
        <v>87</v>
      </c>
      <c r="C64" s="80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2"/>
    </row>
    <row r="65" spans="1:15" ht="15.5">
      <c r="A65" s="37" t="s">
        <v>88</v>
      </c>
      <c r="B65" s="31" t="s">
        <v>89</v>
      </c>
      <c r="C65" s="74">
        <v>250</v>
      </c>
      <c r="D65" s="39">
        <v>0.63</v>
      </c>
      <c r="E65" s="39">
        <v>0</v>
      </c>
      <c r="F65" s="83">
        <v>33.75</v>
      </c>
      <c r="G65" s="83">
        <v>137.5</v>
      </c>
      <c r="H65" s="39">
        <v>0.01</v>
      </c>
      <c r="I65" s="39">
        <v>0.63</v>
      </c>
      <c r="J65" s="39">
        <v>0</v>
      </c>
      <c r="K65" s="39">
        <v>0</v>
      </c>
      <c r="L65" s="39">
        <v>35</v>
      </c>
      <c r="M65" s="39">
        <v>23.75</v>
      </c>
      <c r="N65" s="39">
        <v>8.75</v>
      </c>
      <c r="O65" s="39">
        <v>1.88</v>
      </c>
    </row>
    <row r="66" spans="1:15" ht="15.5">
      <c r="A66" s="40"/>
      <c r="B66" s="35" t="s">
        <v>90</v>
      </c>
      <c r="C66" s="75"/>
      <c r="D66" s="42"/>
      <c r="E66" s="42"/>
      <c r="F66" s="84"/>
      <c r="G66" s="84"/>
      <c r="H66" s="42"/>
      <c r="I66" s="42"/>
      <c r="J66" s="42"/>
      <c r="K66" s="42"/>
      <c r="L66" s="42"/>
      <c r="M66" s="42"/>
      <c r="N66" s="42"/>
      <c r="O66" s="42"/>
    </row>
    <row r="67" spans="1:15" ht="15.5">
      <c r="A67" s="40"/>
      <c r="B67" s="35" t="s">
        <v>91</v>
      </c>
      <c r="C67" s="75"/>
      <c r="D67" s="42"/>
      <c r="E67" s="42"/>
      <c r="F67" s="84"/>
      <c r="G67" s="84"/>
      <c r="H67" s="42"/>
      <c r="I67" s="42"/>
      <c r="J67" s="42"/>
      <c r="K67" s="42"/>
      <c r="L67" s="42"/>
      <c r="M67" s="42"/>
      <c r="N67" s="42"/>
      <c r="O67" s="42"/>
    </row>
    <row r="68" spans="1:15" ht="15.5">
      <c r="A68" s="43"/>
      <c r="B68" s="35" t="s">
        <v>92</v>
      </c>
      <c r="C68" s="76"/>
      <c r="D68" s="45"/>
      <c r="E68" s="45"/>
      <c r="F68" s="85"/>
      <c r="G68" s="85"/>
      <c r="H68" s="45"/>
      <c r="I68" s="45"/>
      <c r="J68" s="45"/>
      <c r="K68" s="45"/>
      <c r="L68" s="45"/>
      <c r="M68" s="45"/>
      <c r="N68" s="45"/>
      <c r="O68" s="45"/>
    </row>
    <row r="69" spans="1:15" ht="90">
      <c r="A69" s="86" t="s">
        <v>93</v>
      </c>
      <c r="B69" s="22" t="s">
        <v>94</v>
      </c>
      <c r="C69" s="87">
        <v>100</v>
      </c>
      <c r="D69" s="88">
        <v>6</v>
      </c>
      <c r="E69" s="88">
        <v>5.33</v>
      </c>
      <c r="F69" s="88">
        <v>61</v>
      </c>
      <c r="G69" s="88">
        <v>316.67</v>
      </c>
      <c r="H69" s="89">
        <v>7.0000000000000007E-2</v>
      </c>
      <c r="I69" s="89">
        <v>0.17</v>
      </c>
      <c r="J69" s="89">
        <v>0.05</v>
      </c>
      <c r="K69" s="89">
        <v>0.83</v>
      </c>
      <c r="L69" s="88">
        <v>18.329999999999998</v>
      </c>
      <c r="M69" s="88">
        <v>53.33</v>
      </c>
      <c r="N69" s="88">
        <v>10</v>
      </c>
      <c r="O69" s="89">
        <v>1.17</v>
      </c>
    </row>
    <row r="70" spans="1:15" ht="15.5">
      <c r="A70" s="77"/>
      <c r="B70" s="51" t="s">
        <v>47</v>
      </c>
      <c r="C70" s="90">
        <f>C65+C69</f>
        <v>350</v>
      </c>
      <c r="D70" s="91">
        <f t="shared" ref="D70:O70" si="2">D65+D69</f>
        <v>6.63</v>
      </c>
      <c r="E70" s="91">
        <f t="shared" si="2"/>
        <v>5.33</v>
      </c>
      <c r="F70" s="91">
        <f t="shared" si="2"/>
        <v>94.75</v>
      </c>
      <c r="G70" s="91">
        <f t="shared" si="2"/>
        <v>454.17</v>
      </c>
      <c r="H70" s="91">
        <f t="shared" si="2"/>
        <v>0.08</v>
      </c>
      <c r="I70" s="91">
        <f t="shared" si="2"/>
        <v>0.8</v>
      </c>
      <c r="J70" s="91">
        <f t="shared" si="2"/>
        <v>0.05</v>
      </c>
      <c r="K70" s="91">
        <f t="shared" si="2"/>
        <v>0.83</v>
      </c>
      <c r="L70" s="91">
        <f t="shared" si="2"/>
        <v>53.33</v>
      </c>
      <c r="M70" s="91">
        <f t="shared" si="2"/>
        <v>77.08</v>
      </c>
      <c r="N70" s="91">
        <f t="shared" si="2"/>
        <v>18.75</v>
      </c>
      <c r="O70" s="91">
        <f t="shared" si="2"/>
        <v>3.05</v>
      </c>
    </row>
    <row r="71" spans="1:15" ht="15.5">
      <c r="A71" s="16"/>
      <c r="B71" s="51" t="s">
        <v>95</v>
      </c>
      <c r="C71" s="92">
        <f t="shared" ref="C71:O71" si="3">C26+C63+C70</f>
        <v>1935</v>
      </c>
      <c r="D71" s="93">
        <f t="shared" si="3"/>
        <v>55.67</v>
      </c>
      <c r="E71" s="93">
        <f t="shared" si="3"/>
        <v>64.14</v>
      </c>
      <c r="F71" s="93">
        <f t="shared" si="3"/>
        <v>289.44</v>
      </c>
      <c r="G71" s="93">
        <f t="shared" si="3"/>
        <v>2046.52</v>
      </c>
      <c r="H71" s="93">
        <f t="shared" si="3"/>
        <v>0.83</v>
      </c>
      <c r="I71" s="93">
        <f t="shared" si="3"/>
        <v>48.289999999999992</v>
      </c>
      <c r="J71" s="93">
        <f t="shared" si="3"/>
        <v>0.28999999999999998</v>
      </c>
      <c r="K71" s="93">
        <f t="shared" si="3"/>
        <v>10.139999999999999</v>
      </c>
      <c r="L71" s="93">
        <f t="shared" si="3"/>
        <v>611.0100000000001</v>
      </c>
      <c r="M71" s="93">
        <f t="shared" si="3"/>
        <v>1005.86</v>
      </c>
      <c r="N71" s="93">
        <f t="shared" si="3"/>
        <v>351.24</v>
      </c>
      <c r="O71" s="93">
        <f t="shared" si="3"/>
        <v>19.62</v>
      </c>
    </row>
  </sheetData>
  <mergeCells count="147">
    <mergeCell ref="O65:O68"/>
    <mergeCell ref="I65:I68"/>
    <mergeCell ref="J65:J68"/>
    <mergeCell ref="K65:K68"/>
    <mergeCell ref="L65:L68"/>
    <mergeCell ref="M65:M68"/>
    <mergeCell ref="N65:N68"/>
    <mergeCell ref="N56:N60"/>
    <mergeCell ref="O56:O60"/>
    <mergeCell ref="C64:O64"/>
    <mergeCell ref="A65:A68"/>
    <mergeCell ref="C65:C68"/>
    <mergeCell ref="D65:D68"/>
    <mergeCell ref="E65:E68"/>
    <mergeCell ref="F65:F68"/>
    <mergeCell ref="G65:G68"/>
    <mergeCell ref="H65:H68"/>
    <mergeCell ref="H56:H60"/>
    <mergeCell ref="I56:I60"/>
    <mergeCell ref="J56:J60"/>
    <mergeCell ref="K56:K60"/>
    <mergeCell ref="L56:L60"/>
    <mergeCell ref="M56:M60"/>
    <mergeCell ref="A56:A60"/>
    <mergeCell ref="C56:C60"/>
    <mergeCell ref="D56:D60"/>
    <mergeCell ref="E56:E60"/>
    <mergeCell ref="F56:F60"/>
    <mergeCell ref="G56:G60"/>
    <mergeCell ref="J51:J55"/>
    <mergeCell ref="K51:K55"/>
    <mergeCell ref="L51:L55"/>
    <mergeCell ref="M51:M55"/>
    <mergeCell ref="N51:N55"/>
    <mergeCell ref="O51:O55"/>
    <mergeCell ref="N42:N50"/>
    <mergeCell ref="O42:O50"/>
    <mergeCell ref="A51:A55"/>
    <mergeCell ref="C51:C55"/>
    <mergeCell ref="D51:D55"/>
    <mergeCell ref="E51:E55"/>
    <mergeCell ref="F51:F55"/>
    <mergeCell ref="G51:G55"/>
    <mergeCell ref="H51:H55"/>
    <mergeCell ref="I51:I55"/>
    <mergeCell ref="H42:H50"/>
    <mergeCell ref="I42:I50"/>
    <mergeCell ref="J42:J50"/>
    <mergeCell ref="K42:K50"/>
    <mergeCell ref="L42:L50"/>
    <mergeCell ref="M42:M50"/>
    <mergeCell ref="A42:A50"/>
    <mergeCell ref="C42:C50"/>
    <mergeCell ref="D42:D50"/>
    <mergeCell ref="E42:E50"/>
    <mergeCell ref="F42:F50"/>
    <mergeCell ref="G42:G50"/>
    <mergeCell ref="J35:J41"/>
    <mergeCell ref="K35:K41"/>
    <mergeCell ref="L35:L41"/>
    <mergeCell ref="M35:M41"/>
    <mergeCell ref="N35:N41"/>
    <mergeCell ref="O35:O41"/>
    <mergeCell ref="N28:N34"/>
    <mergeCell ref="O28:O34"/>
    <mergeCell ref="A35:A41"/>
    <mergeCell ref="C35:C41"/>
    <mergeCell ref="D35:D41"/>
    <mergeCell ref="E35:E41"/>
    <mergeCell ref="F35:F41"/>
    <mergeCell ref="G35:G41"/>
    <mergeCell ref="H35:H41"/>
    <mergeCell ref="I35:I41"/>
    <mergeCell ref="H28:H34"/>
    <mergeCell ref="I28:I34"/>
    <mergeCell ref="J28:J34"/>
    <mergeCell ref="K28:K34"/>
    <mergeCell ref="L28:L34"/>
    <mergeCell ref="M28:M34"/>
    <mergeCell ref="M19:M23"/>
    <mergeCell ref="N19:N23"/>
    <mergeCell ref="O19:O23"/>
    <mergeCell ref="C27:O27"/>
    <mergeCell ref="A28:A34"/>
    <mergeCell ref="C28:C34"/>
    <mergeCell ref="D28:D34"/>
    <mergeCell ref="E28:E34"/>
    <mergeCell ref="F28:F34"/>
    <mergeCell ref="G28:G34"/>
    <mergeCell ref="G19:G23"/>
    <mergeCell ref="H19:H23"/>
    <mergeCell ref="I19:I23"/>
    <mergeCell ref="J19:J23"/>
    <mergeCell ref="K19:K23"/>
    <mergeCell ref="L19:L23"/>
    <mergeCell ref="K15:K18"/>
    <mergeCell ref="L15:L18"/>
    <mergeCell ref="M15:M18"/>
    <mergeCell ref="N15:N18"/>
    <mergeCell ref="O15:O18"/>
    <mergeCell ref="A19:A23"/>
    <mergeCell ref="C19:C23"/>
    <mergeCell ref="D19:D23"/>
    <mergeCell ref="E19:E23"/>
    <mergeCell ref="F19:F23"/>
    <mergeCell ref="O8:O14"/>
    <mergeCell ref="A15:A18"/>
    <mergeCell ref="C15:C18"/>
    <mergeCell ref="D15:D18"/>
    <mergeCell ref="E15:E18"/>
    <mergeCell ref="F15:F18"/>
    <mergeCell ref="G15:G18"/>
    <mergeCell ref="H15:H18"/>
    <mergeCell ref="I15:I18"/>
    <mergeCell ref="J15:J18"/>
    <mergeCell ref="I8:I14"/>
    <mergeCell ref="J8:J14"/>
    <mergeCell ref="K8:K14"/>
    <mergeCell ref="L8:L14"/>
    <mergeCell ref="M8:M14"/>
    <mergeCell ref="N8:N14"/>
    <mergeCell ref="N4:N5"/>
    <mergeCell ref="O4:O5"/>
    <mergeCell ref="C7:O7"/>
    <mergeCell ref="A8:A14"/>
    <mergeCell ref="C8:C14"/>
    <mergeCell ref="D8:D14"/>
    <mergeCell ref="E8:E14"/>
    <mergeCell ref="F8:F14"/>
    <mergeCell ref="G8:G14"/>
    <mergeCell ref="H8:H14"/>
    <mergeCell ref="L3:O3"/>
    <mergeCell ref="D4:D5"/>
    <mergeCell ref="E4:E5"/>
    <mergeCell ref="F4:F5"/>
    <mergeCell ref="H4:H5"/>
    <mergeCell ref="I4:I5"/>
    <mergeCell ref="J4:J5"/>
    <mergeCell ref="K4:K5"/>
    <mergeCell ref="L4:L5"/>
    <mergeCell ref="M4:M5"/>
    <mergeCell ref="A3:A5"/>
    <mergeCell ref="B3:B5"/>
    <mergeCell ref="C3:C5"/>
    <mergeCell ref="D3:F3"/>
    <mergeCell ref="G3:G5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2025-01-29T05:25:17Z</dcterms:modified>
</cp:coreProperties>
</file>