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"/>
  <c r="J73"/>
  <c r="E73"/>
  <c r="B73"/>
  <c r="N72"/>
  <c r="M72"/>
  <c r="L72"/>
  <c r="K72"/>
  <c r="J72"/>
  <c r="I72"/>
  <c r="H72"/>
  <c r="G72"/>
  <c r="F72"/>
  <c r="E72"/>
  <c r="D72"/>
  <c r="C72"/>
  <c r="B72"/>
  <c r="N65"/>
  <c r="M65"/>
  <c r="L65"/>
  <c r="K65"/>
  <c r="J65"/>
  <c r="I65"/>
  <c r="H65"/>
  <c r="G65"/>
  <c r="F65"/>
  <c r="E65"/>
  <c r="D65"/>
  <c r="C65"/>
  <c r="B65"/>
  <c r="N25"/>
  <c r="N73" s="1"/>
  <c r="M25"/>
  <c r="L25"/>
  <c r="L73" s="1"/>
  <c r="K25"/>
  <c r="K73" s="1"/>
  <c r="J25"/>
  <c r="I25"/>
  <c r="I73" s="1"/>
  <c r="H25"/>
  <c r="H73" s="1"/>
  <c r="G25"/>
  <c r="G73" s="1"/>
  <c r="F25"/>
  <c r="F73" s="1"/>
  <c r="E25"/>
  <c r="D25"/>
  <c r="D73" s="1"/>
  <c r="C25"/>
  <c r="C73" s="1"/>
  <c r="B25"/>
</calcChain>
</file>

<file path=xl/sharedStrings.xml><?xml version="1.0" encoding="utf-8"?>
<sst xmlns="http://schemas.openxmlformats.org/spreadsheetml/2006/main" count="87" uniqueCount="82">
  <si>
    <t>Школа</t>
  </si>
  <si>
    <t>День</t>
  </si>
  <si>
    <t>Отд./корп</t>
  </si>
  <si>
    <t>Хлеб ржаной</t>
  </si>
  <si>
    <t>МБОУСОШ им. Н.Н. Володина с. Большая Елань</t>
  </si>
  <si>
    <t>Прием пищи,наименование блюда</t>
  </si>
  <si>
    <t>Масса порции</t>
  </si>
  <si>
    <t>Пищевые вещ-ва (г)</t>
  </si>
  <si>
    <t>Энерг.ценность, ккал</t>
  </si>
  <si>
    <t>Витамины (мг)</t>
  </si>
  <si>
    <t>Минеральные вещ-ва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</si>
  <si>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</si>
  <si>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</si>
  <si>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</si>
  <si>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</si>
  <si>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</si>
  <si>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</si>
  <si>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</si>
  <si>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</si>
  <si>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</si>
  <si>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</si>
  <si>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</si>
  <si>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</si>
  <si>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Каша рисовая молочная жидкая</t>
  </si>
  <si>
    <t>крупа рисовая 30,8</t>
  </si>
  <si>
    <t>вода 58</t>
  </si>
  <si>
    <t>молоко 118</t>
  </si>
  <si>
    <t>сахар 5</t>
  </si>
  <si>
    <t>масло сливочное 5</t>
  </si>
  <si>
    <t>Чай  с лимоном</t>
  </si>
  <si>
    <t>чай-заварка 50</t>
  </si>
  <si>
    <t>вода 150</t>
  </si>
  <si>
    <t>сахар 15</t>
  </si>
  <si>
    <t>лимон 8</t>
  </si>
  <si>
    <t>Бутерброд с джемом или повидлом (2-й вариант)</t>
  </si>
  <si>
    <t>хлеб пшеничный 15</t>
  </si>
  <si>
    <t>джем или повидло 20</t>
  </si>
  <si>
    <t>Соки овощные, фруктовые и ягодные</t>
  </si>
  <si>
    <t>ИТОГО</t>
  </si>
  <si>
    <t>ОБЕД</t>
  </si>
  <si>
    <t>Салат овощной с яблоками</t>
  </si>
  <si>
    <t>свекла 21,6</t>
  </si>
  <si>
    <t>морковь 16,3</t>
  </si>
  <si>
    <t>капуста белокочанная 37,5</t>
  </si>
  <si>
    <t>яблоки  47,1</t>
  </si>
  <si>
    <t>лимоны (для сока) 19,8</t>
  </si>
  <si>
    <t>Борщ с капустой и картофелем</t>
  </si>
  <si>
    <t>Свекла-50</t>
  </si>
  <si>
    <t>капуста свежая 25</t>
  </si>
  <si>
    <t>картофель 26,75</t>
  </si>
  <si>
    <t>морковь 15,75</t>
  </si>
  <si>
    <t>лук репчатый 12</t>
  </si>
  <si>
    <t>масло растительное 5</t>
  </si>
  <si>
    <t>томатное пюре 7,5</t>
  </si>
  <si>
    <t>сахар 2,5</t>
  </si>
  <si>
    <t>вода или бульон 200</t>
  </si>
  <si>
    <t xml:space="preserve">Сметана  </t>
  </si>
  <si>
    <t>сметана 15% жирности</t>
  </si>
  <si>
    <t>Котлеты, биточки, шницели припущенные</t>
  </si>
  <si>
    <t>курица 1 категории  107,1</t>
  </si>
  <si>
    <t>хлеб пшеничный 18,56</t>
  </si>
  <si>
    <t>молоко 25,71</t>
  </si>
  <si>
    <t>Пюре из гороха</t>
  </si>
  <si>
    <t>горох 90,96</t>
  </si>
  <si>
    <t>вода 184,56</t>
  </si>
  <si>
    <t>соль йодированная 3,6</t>
  </si>
  <si>
    <t>Компот из плодов или ягод сушеных</t>
  </si>
  <si>
    <t>яблоки 18,75</t>
  </si>
  <si>
    <t>или груши 37,5</t>
  </si>
  <si>
    <t>или курага 25</t>
  </si>
  <si>
    <t>или чернослив  31,25</t>
  </si>
  <si>
    <t>или урюк 31,25</t>
  </si>
  <si>
    <t>или изюм 25</t>
  </si>
  <si>
    <t>сахар 18,75</t>
  </si>
  <si>
    <t>вода 252,5</t>
  </si>
  <si>
    <t>Батон нарезной</t>
  </si>
  <si>
    <t>ПОЛДНИК</t>
  </si>
  <si>
    <t>Компот из смеси сухофруктов</t>
  </si>
  <si>
    <t>смесь сухофруктов 31,25</t>
  </si>
  <si>
    <t>вода 237,5</t>
  </si>
  <si>
    <t>Булочка школьная</t>
  </si>
  <si>
    <t>ИТОГО ЗА ДЕНЬ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</si>
</sst>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 shrinkToFit="1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7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7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4">
      <c r="A1" t="s">
        <v>0</v>
      </c>
      <c r="B1" s="3" t="s">
        <v>4</v>
      </c>
      <c r="C1" s="4"/>
      <c r="D1" s="5"/>
      <c r="E1" t="s">
        <v>2</v>
      </c>
      <c r="F1" s="2"/>
      <c r="I1" t="s">
        <v>1</v>
      </c>
      <c r="J1" s="1">
        <v>45671</v>
      </c>
    </row>
    <row r="2" spans="1:14" ht="7.5" customHeight="1"/>
    <row r="3" spans="1:14">
      <c r="A3" s="6" t="s">
        <v>5</v>
      </c>
      <c r="B3" s="6" t="s">
        <v>6</v>
      </c>
      <c r="C3" s="7" t="s">
        <v>7</v>
      </c>
      <c r="D3" s="7"/>
      <c r="E3" s="7"/>
      <c r="F3" s="8" t="s">
        <v>8</v>
      </c>
      <c r="G3" s="7" t="s">
        <v>9</v>
      </c>
      <c r="H3" s="7"/>
      <c r="I3" s="7"/>
      <c r="J3" s="7"/>
      <c r="K3" s="7" t="s">
        <v>10</v>
      </c>
      <c r="L3" s="7"/>
      <c r="M3" s="7"/>
      <c r="N3" s="7"/>
    </row>
    <row r="4" spans="1:14">
      <c r="A4" s="9"/>
      <c r="B4" s="9"/>
      <c r="C4" s="8" t="s">
        <v>11</v>
      </c>
      <c r="D4" s="8" t="s">
        <v>12</v>
      </c>
      <c r="E4" s="8" t="s">
        <v>13</v>
      </c>
      <c r="F4" s="10"/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</row>
    <row r="5" spans="1:14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3">
        <v>2</v>
      </c>
      <c r="B6" s="14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5">
        <v>10</v>
      </c>
      <c r="J6" s="15">
        <v>11</v>
      </c>
      <c r="K6" s="15">
        <v>12</v>
      </c>
      <c r="L6" s="15">
        <v>13</v>
      </c>
      <c r="M6" s="15">
        <v>14</v>
      </c>
      <c r="N6" s="15">
        <v>15</v>
      </c>
    </row>
    <row r="7" spans="1:14" ht="15.5">
      <c r="A7" s="16" t="s">
        <v>22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1:14" ht="15.5">
      <c r="A8" s="20" t="s">
        <v>23</v>
      </c>
      <c r="B8" s="21">
        <v>200</v>
      </c>
      <c r="C8" s="22">
        <v>5.55</v>
      </c>
      <c r="D8" s="22">
        <v>8.6300000000000008</v>
      </c>
      <c r="E8" s="22">
        <v>32.4</v>
      </c>
      <c r="F8" s="22">
        <v>229.4</v>
      </c>
      <c r="G8" s="22">
        <v>7.0000000000000007E-2</v>
      </c>
      <c r="H8" s="22">
        <v>1.55</v>
      </c>
      <c r="I8" s="22">
        <v>0.05</v>
      </c>
      <c r="J8" s="22">
        <v>0.19</v>
      </c>
      <c r="K8" s="22">
        <v>143.4</v>
      </c>
      <c r="L8" s="22">
        <v>151.80000000000001</v>
      </c>
      <c r="M8" s="22">
        <v>31.6</v>
      </c>
      <c r="N8" s="22">
        <v>0.44</v>
      </c>
    </row>
    <row r="9" spans="1:14" ht="15.5">
      <c r="A9" s="23" t="s">
        <v>24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5.5">
      <c r="A10" s="23" t="s">
        <v>25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15.5">
      <c r="A11" s="23" t="s">
        <v>26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5.5">
      <c r="A12" s="23" t="s">
        <v>27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5.5">
      <c r="A13" s="23" t="s">
        <v>28</v>
      </c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15.5">
      <c r="A14" s="20" t="s">
        <v>29</v>
      </c>
      <c r="B14" s="28">
        <v>200</v>
      </c>
      <c r="C14" s="22">
        <v>0.1</v>
      </c>
      <c r="D14" s="22">
        <v>0</v>
      </c>
      <c r="E14" s="22">
        <v>15.2</v>
      </c>
      <c r="F14" s="22">
        <v>61</v>
      </c>
      <c r="G14" s="22">
        <v>0</v>
      </c>
      <c r="H14" s="22">
        <v>2.8</v>
      </c>
      <c r="I14" s="22">
        <v>0</v>
      </c>
      <c r="J14" s="22">
        <v>0</v>
      </c>
      <c r="K14" s="22">
        <v>14.2</v>
      </c>
      <c r="L14" s="22">
        <v>4</v>
      </c>
      <c r="M14" s="22">
        <v>2</v>
      </c>
      <c r="N14" s="22">
        <v>0.4</v>
      </c>
    </row>
    <row r="15" spans="1:14" ht="15.5">
      <c r="A15" s="23" t="s">
        <v>30</v>
      </c>
      <c r="B15" s="29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15.5">
      <c r="A16" s="23" t="s">
        <v>31</v>
      </c>
      <c r="B16" s="2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5.5">
      <c r="A17" s="23" t="s">
        <v>32</v>
      </c>
      <c r="B17" s="2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.5">
      <c r="A18" s="23" t="s">
        <v>33</v>
      </c>
      <c r="B18" s="30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90">
      <c r="A19" s="31" t="s">
        <v>34</v>
      </c>
      <c r="B19" s="21">
        <v>40</v>
      </c>
      <c r="C19" s="22">
        <v>1.2</v>
      </c>
      <c r="D19" s="22">
        <v>4.2</v>
      </c>
      <c r="E19" s="22">
        <v>20.399999999999999</v>
      </c>
      <c r="F19" s="22">
        <v>124</v>
      </c>
      <c r="G19" s="22">
        <v>0.02</v>
      </c>
      <c r="H19" s="22">
        <v>0.1</v>
      </c>
      <c r="I19" s="22">
        <v>0.03</v>
      </c>
      <c r="J19" s="22">
        <v>0.2</v>
      </c>
      <c r="K19" s="22">
        <v>6</v>
      </c>
      <c r="L19" s="22">
        <v>12</v>
      </c>
      <c r="M19" s="22">
        <v>3</v>
      </c>
      <c r="N19" s="22">
        <v>0.4</v>
      </c>
    </row>
    <row r="20" spans="1:14" ht="46.5">
      <c r="A20" s="32" t="s">
        <v>28</v>
      </c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.5">
      <c r="A21" s="23" t="s">
        <v>35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5.5">
      <c r="A22" s="23" t="s">
        <v>36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4" ht="60">
      <c r="A23" s="33" t="s">
        <v>37</v>
      </c>
      <c r="B23" s="34">
        <v>200</v>
      </c>
      <c r="C23" s="35">
        <v>1</v>
      </c>
      <c r="D23" s="35">
        <v>0.2</v>
      </c>
      <c r="E23" s="36">
        <v>0.2</v>
      </c>
      <c r="F23" s="36">
        <v>92</v>
      </c>
      <c r="G23" s="35">
        <v>0.01</v>
      </c>
      <c r="H23" s="35">
        <v>4</v>
      </c>
      <c r="I23" s="35">
        <v>0</v>
      </c>
      <c r="J23" s="35">
        <v>0</v>
      </c>
      <c r="K23" s="35">
        <v>14</v>
      </c>
      <c r="L23" s="35">
        <v>0</v>
      </c>
      <c r="M23" s="35">
        <v>0</v>
      </c>
      <c r="N23" s="35">
        <v>2.8</v>
      </c>
    </row>
    <row r="24" spans="1:14" ht="15.5">
      <c r="A24" s="20" t="s">
        <v>3</v>
      </c>
      <c r="B24" s="37">
        <v>45</v>
      </c>
      <c r="C24" s="35">
        <v>2.97</v>
      </c>
      <c r="D24" s="35">
        <v>0.54</v>
      </c>
      <c r="E24" s="35">
        <v>15.03</v>
      </c>
      <c r="F24" s="35">
        <v>78.3</v>
      </c>
      <c r="G24" s="35">
        <v>0.08</v>
      </c>
      <c r="H24" s="35">
        <v>0</v>
      </c>
      <c r="I24" s="35">
        <v>0</v>
      </c>
      <c r="J24" s="35">
        <v>0.63</v>
      </c>
      <c r="K24" s="35">
        <v>15.75</v>
      </c>
      <c r="L24" s="35">
        <v>71.099999999999994</v>
      </c>
      <c r="M24" s="35">
        <v>21.15</v>
      </c>
      <c r="N24" s="35">
        <v>1.76</v>
      </c>
    </row>
    <row r="25" spans="1:14" ht="15.5">
      <c r="A25" s="37" t="s">
        <v>38</v>
      </c>
      <c r="B25" s="34">
        <f>B8+B14+B19+B23+B24</f>
        <v>685</v>
      </c>
      <c r="C25" s="34">
        <f t="shared" ref="C25:N25" si="0">C8+C14+C19+C23+C24</f>
        <v>10.82</v>
      </c>
      <c r="D25" s="34">
        <f t="shared" si="0"/>
        <v>13.57</v>
      </c>
      <c r="E25" s="34">
        <f t="shared" si="0"/>
        <v>83.23</v>
      </c>
      <c r="F25" s="34">
        <f t="shared" si="0"/>
        <v>584.69999999999993</v>
      </c>
      <c r="G25" s="34">
        <f t="shared" si="0"/>
        <v>0.18</v>
      </c>
      <c r="H25" s="34">
        <f t="shared" si="0"/>
        <v>8.4499999999999993</v>
      </c>
      <c r="I25" s="34">
        <f t="shared" si="0"/>
        <v>0.08</v>
      </c>
      <c r="J25" s="34">
        <f t="shared" si="0"/>
        <v>1.02</v>
      </c>
      <c r="K25" s="34">
        <f t="shared" si="0"/>
        <v>193.35</v>
      </c>
      <c r="L25" s="34">
        <f t="shared" si="0"/>
        <v>238.9</v>
      </c>
      <c r="M25" s="34">
        <f t="shared" si="0"/>
        <v>57.75</v>
      </c>
      <c r="N25" s="34">
        <f t="shared" si="0"/>
        <v>5.8</v>
      </c>
    </row>
    <row r="26" spans="1:14" ht="15.5">
      <c r="A26" s="16" t="s">
        <v>39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ht="45">
      <c r="A27" s="38" t="s">
        <v>40</v>
      </c>
      <c r="B27" s="39">
        <v>100</v>
      </c>
      <c r="C27" s="40">
        <v>1.2</v>
      </c>
      <c r="D27" s="40">
        <v>0.2</v>
      </c>
      <c r="E27" s="40">
        <v>7.3</v>
      </c>
      <c r="F27" s="40">
        <v>36</v>
      </c>
      <c r="G27" s="41">
        <v>0.03</v>
      </c>
      <c r="H27" s="41">
        <v>16.100000000000001</v>
      </c>
      <c r="I27" s="41">
        <v>0</v>
      </c>
      <c r="J27" s="41">
        <v>0.2</v>
      </c>
      <c r="K27" s="40">
        <v>33</v>
      </c>
      <c r="L27" s="40">
        <v>30</v>
      </c>
      <c r="M27" s="40">
        <v>18</v>
      </c>
      <c r="N27" s="42">
        <v>1.3</v>
      </c>
    </row>
    <row r="28" spans="1:14" ht="15.5">
      <c r="A28" s="43" t="s">
        <v>41</v>
      </c>
      <c r="B28" s="44"/>
      <c r="C28" s="45"/>
      <c r="D28" s="45"/>
      <c r="E28" s="45"/>
      <c r="F28" s="45"/>
      <c r="G28" s="46"/>
      <c r="H28" s="46"/>
      <c r="I28" s="46"/>
      <c r="J28" s="46"/>
      <c r="K28" s="45"/>
      <c r="L28" s="45"/>
      <c r="M28" s="45"/>
      <c r="N28" s="47"/>
    </row>
    <row r="29" spans="1:14" ht="31">
      <c r="A29" s="43" t="s">
        <v>42</v>
      </c>
      <c r="B29" s="48"/>
      <c r="C29" s="45"/>
      <c r="D29" s="45"/>
      <c r="E29" s="45"/>
      <c r="F29" s="45"/>
      <c r="G29" s="46"/>
      <c r="H29" s="46"/>
      <c r="I29" s="46"/>
      <c r="J29" s="46"/>
      <c r="K29" s="45"/>
      <c r="L29" s="45"/>
      <c r="M29" s="45"/>
      <c r="N29" s="47"/>
    </row>
    <row r="30" spans="1:14" ht="46.5">
      <c r="A30" s="43" t="s">
        <v>43</v>
      </c>
      <c r="B30" s="48"/>
      <c r="C30" s="45"/>
      <c r="D30" s="45"/>
      <c r="E30" s="45"/>
      <c r="F30" s="45"/>
      <c r="G30" s="46"/>
      <c r="H30" s="46"/>
      <c r="I30" s="46"/>
      <c r="J30" s="46"/>
      <c r="K30" s="45"/>
      <c r="L30" s="45"/>
      <c r="M30" s="45"/>
      <c r="N30" s="47"/>
    </row>
    <row r="31" spans="1:14" ht="31">
      <c r="A31" s="43" t="s">
        <v>44</v>
      </c>
      <c r="B31" s="48"/>
      <c r="C31" s="45"/>
      <c r="D31" s="45"/>
      <c r="E31" s="45"/>
      <c r="F31" s="45"/>
      <c r="G31" s="46"/>
      <c r="H31" s="46"/>
      <c r="I31" s="46"/>
      <c r="J31" s="46"/>
      <c r="K31" s="45"/>
      <c r="L31" s="45"/>
      <c r="M31" s="45"/>
      <c r="N31" s="47"/>
    </row>
    <row r="32" spans="1:14" ht="15.5">
      <c r="A32" s="49" t="s">
        <v>45</v>
      </c>
      <c r="B32" s="48"/>
      <c r="C32" s="45"/>
      <c r="D32" s="45"/>
      <c r="E32" s="45"/>
      <c r="F32" s="45"/>
      <c r="G32" s="46"/>
      <c r="H32" s="46"/>
      <c r="I32" s="46"/>
      <c r="J32" s="46"/>
      <c r="K32" s="45"/>
      <c r="L32" s="45"/>
      <c r="M32" s="45"/>
      <c r="N32" s="47"/>
    </row>
    <row r="33" spans="1:14" ht="15.5">
      <c r="A33" s="23"/>
      <c r="B33" s="34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60">
      <c r="A34" s="50" t="s">
        <v>46</v>
      </c>
      <c r="B34" s="51">
        <v>250</v>
      </c>
      <c r="C34" s="41">
        <v>1.83</v>
      </c>
      <c r="D34" s="41">
        <v>5</v>
      </c>
      <c r="E34" s="41">
        <v>10.65</v>
      </c>
      <c r="F34" s="41">
        <v>95</v>
      </c>
      <c r="G34" s="41">
        <v>0.05</v>
      </c>
      <c r="H34" s="41">
        <v>10.3</v>
      </c>
      <c r="I34" s="41">
        <v>0</v>
      </c>
      <c r="J34" s="41">
        <v>2.4</v>
      </c>
      <c r="K34" s="41">
        <v>34.5</v>
      </c>
      <c r="L34" s="41">
        <v>53</v>
      </c>
      <c r="M34" s="41">
        <v>26.25</v>
      </c>
      <c r="N34" s="41">
        <v>1.2</v>
      </c>
    </row>
    <row r="35" spans="1:14" ht="15.5">
      <c r="A35" s="52" t="s">
        <v>47</v>
      </c>
      <c r="B35" s="53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ht="15.5">
      <c r="A36" s="54" t="s">
        <v>48</v>
      </c>
      <c r="B36" s="53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ht="15.5">
      <c r="A37" s="54" t="s">
        <v>49</v>
      </c>
      <c r="B37" s="53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ht="15.5">
      <c r="A38" s="54" t="s">
        <v>50</v>
      </c>
      <c r="B38" s="53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1:14" ht="15.5">
      <c r="A39" s="54" t="s">
        <v>51</v>
      </c>
      <c r="B39" s="53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5.5">
      <c r="A40" s="54" t="s">
        <v>52</v>
      </c>
      <c r="B40" s="53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5.5">
      <c r="A41" s="54" t="s">
        <v>53</v>
      </c>
      <c r="B41" s="53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5.5">
      <c r="A42" s="55" t="s">
        <v>54</v>
      </c>
      <c r="B42" s="53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5.5">
      <c r="A43" s="56" t="s">
        <v>55</v>
      </c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ht="15.5">
      <c r="A44" s="20" t="s">
        <v>56</v>
      </c>
      <c r="B44" s="28">
        <v>10</v>
      </c>
      <c r="C44" s="22">
        <v>0.26</v>
      </c>
      <c r="D44" s="22">
        <v>1.5</v>
      </c>
      <c r="E44" s="22">
        <v>0.36</v>
      </c>
      <c r="F44" s="22">
        <v>16.2</v>
      </c>
      <c r="G44" s="22">
        <v>3.0000000000000001E-3</v>
      </c>
      <c r="H44" s="22">
        <v>0.04</v>
      </c>
      <c r="I44" s="22">
        <v>0.01</v>
      </c>
      <c r="J44" s="22">
        <v>0.03</v>
      </c>
      <c r="K44" s="22">
        <v>8.8000000000000007</v>
      </c>
      <c r="L44" s="22">
        <v>6.1</v>
      </c>
      <c r="M44" s="22">
        <v>0.9</v>
      </c>
      <c r="N44" s="22">
        <v>0.02</v>
      </c>
    </row>
    <row r="45" spans="1:14" ht="15.5">
      <c r="A45" s="23" t="s">
        <v>57</v>
      </c>
      <c r="B45" s="30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ht="75">
      <c r="A46" s="59" t="s">
        <v>58</v>
      </c>
      <c r="B46" s="60">
        <v>100</v>
      </c>
      <c r="C46" s="40">
        <v>15</v>
      </c>
      <c r="D46" s="40">
        <v>10.75</v>
      </c>
      <c r="E46" s="40">
        <v>9.25</v>
      </c>
      <c r="F46" s="40">
        <v>188.63</v>
      </c>
      <c r="G46" s="41">
        <v>0.1</v>
      </c>
      <c r="H46" s="41">
        <v>0.86</v>
      </c>
      <c r="I46" s="41">
        <v>0.04</v>
      </c>
      <c r="J46" s="41">
        <v>0.43</v>
      </c>
      <c r="K46" s="40">
        <v>37.130000000000003</v>
      </c>
      <c r="L46" s="40">
        <v>94.25</v>
      </c>
      <c r="M46" s="40">
        <v>18.63</v>
      </c>
      <c r="N46" s="41">
        <v>1.1399999999999999</v>
      </c>
    </row>
    <row r="47" spans="1:14" ht="15.5">
      <c r="A47" s="54" t="s">
        <v>59</v>
      </c>
      <c r="B47" s="61"/>
      <c r="C47" s="45"/>
      <c r="D47" s="45"/>
      <c r="E47" s="45"/>
      <c r="F47" s="45"/>
      <c r="G47" s="46"/>
      <c r="H47" s="46"/>
      <c r="I47" s="46"/>
      <c r="J47" s="46"/>
      <c r="K47" s="45"/>
      <c r="L47" s="45"/>
      <c r="M47" s="45"/>
      <c r="N47" s="46"/>
    </row>
    <row r="48" spans="1:14" ht="15.5">
      <c r="A48" s="54" t="s">
        <v>60</v>
      </c>
      <c r="B48" s="61"/>
      <c r="C48" s="45"/>
      <c r="D48" s="45"/>
      <c r="E48" s="45"/>
      <c r="F48" s="45"/>
      <c r="G48" s="46"/>
      <c r="H48" s="46"/>
      <c r="I48" s="46"/>
      <c r="J48" s="46"/>
      <c r="K48" s="45"/>
      <c r="L48" s="45"/>
      <c r="M48" s="45"/>
      <c r="N48" s="46"/>
    </row>
    <row r="49" spans="1:14" ht="15.5">
      <c r="A49" s="54" t="s">
        <v>61</v>
      </c>
      <c r="B49" s="61"/>
      <c r="C49" s="45"/>
      <c r="D49" s="45"/>
      <c r="E49" s="45"/>
      <c r="F49" s="45"/>
      <c r="G49" s="46"/>
      <c r="H49" s="46"/>
      <c r="I49" s="46"/>
      <c r="J49" s="46"/>
      <c r="K49" s="45"/>
      <c r="L49" s="45"/>
      <c r="M49" s="45"/>
      <c r="N49" s="46"/>
    </row>
    <row r="50" spans="1:14" ht="15.5">
      <c r="A50" s="20" t="s">
        <v>62</v>
      </c>
      <c r="B50" s="28">
        <v>180</v>
      </c>
      <c r="C50" s="22">
        <v>17.53</v>
      </c>
      <c r="D50" s="22">
        <v>1.73</v>
      </c>
      <c r="E50" s="22">
        <v>34.869999999999997</v>
      </c>
      <c r="F50" s="22">
        <v>209.52</v>
      </c>
      <c r="G50" s="22">
        <v>0.38</v>
      </c>
      <c r="H50" s="22">
        <v>0</v>
      </c>
      <c r="I50" s="22">
        <v>0</v>
      </c>
      <c r="J50" s="22">
        <v>0</v>
      </c>
      <c r="K50" s="22">
        <v>100.44</v>
      </c>
      <c r="L50" s="22">
        <v>281.33999999999997</v>
      </c>
      <c r="M50" s="22">
        <v>94.32</v>
      </c>
      <c r="N50" s="22">
        <v>5.94</v>
      </c>
    </row>
    <row r="51" spans="1:14" ht="15.5">
      <c r="A51" s="23" t="s">
        <v>63</v>
      </c>
      <c r="B51" s="2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 ht="15.5">
      <c r="A52" s="23" t="s">
        <v>64</v>
      </c>
      <c r="B52" s="29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 ht="15.5">
      <c r="A53" s="23" t="s">
        <v>65</v>
      </c>
      <c r="B53" s="30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 ht="60">
      <c r="A54" s="33" t="s">
        <v>66</v>
      </c>
      <c r="B54" s="28">
        <v>250</v>
      </c>
      <c r="C54" s="22">
        <v>0.38</v>
      </c>
      <c r="D54" s="22">
        <v>0</v>
      </c>
      <c r="E54" s="62">
        <v>25.13</v>
      </c>
      <c r="F54" s="62">
        <v>101.25</v>
      </c>
      <c r="G54" s="22">
        <v>0</v>
      </c>
      <c r="H54" s="22">
        <v>1</v>
      </c>
      <c r="I54" s="22">
        <v>0</v>
      </c>
      <c r="J54" s="22">
        <v>0</v>
      </c>
      <c r="K54" s="22">
        <v>12.5</v>
      </c>
      <c r="L54" s="22">
        <v>7.5</v>
      </c>
      <c r="M54" s="22">
        <v>3.75</v>
      </c>
      <c r="N54" s="22">
        <v>0.75</v>
      </c>
    </row>
    <row r="55" spans="1:14" ht="15.5">
      <c r="A55" s="23" t="s">
        <v>67</v>
      </c>
      <c r="B55" s="29"/>
      <c r="C55" s="25"/>
      <c r="D55" s="25"/>
      <c r="E55" s="63"/>
      <c r="F55" s="63"/>
      <c r="G55" s="25"/>
      <c r="H55" s="25"/>
      <c r="I55" s="25"/>
      <c r="J55" s="25"/>
      <c r="K55" s="25"/>
      <c r="L55" s="25"/>
      <c r="M55" s="25"/>
      <c r="N55" s="25"/>
    </row>
    <row r="56" spans="1:14" ht="15.5">
      <c r="A56" s="23" t="s">
        <v>68</v>
      </c>
      <c r="B56" s="29"/>
      <c r="C56" s="25"/>
      <c r="D56" s="25"/>
      <c r="E56" s="63"/>
      <c r="F56" s="63"/>
      <c r="G56" s="25"/>
      <c r="H56" s="25"/>
      <c r="I56" s="25"/>
      <c r="J56" s="25"/>
      <c r="K56" s="25"/>
      <c r="L56" s="25"/>
      <c r="M56" s="25"/>
      <c r="N56" s="25"/>
    </row>
    <row r="57" spans="1:14" ht="15.5">
      <c r="A57" s="23" t="s">
        <v>69</v>
      </c>
      <c r="B57" s="29"/>
      <c r="C57" s="25"/>
      <c r="D57" s="25"/>
      <c r="E57" s="63"/>
      <c r="F57" s="63"/>
      <c r="G57" s="25"/>
      <c r="H57" s="25"/>
      <c r="I57" s="25"/>
      <c r="J57" s="25"/>
      <c r="K57" s="25"/>
      <c r="L57" s="25"/>
      <c r="M57" s="25"/>
      <c r="N57" s="25"/>
    </row>
    <row r="58" spans="1:14" ht="15.5">
      <c r="A58" s="23" t="s">
        <v>70</v>
      </c>
      <c r="B58" s="29"/>
      <c r="C58" s="25"/>
      <c r="D58" s="25"/>
      <c r="E58" s="63"/>
      <c r="F58" s="63"/>
      <c r="G58" s="25"/>
      <c r="H58" s="25"/>
      <c r="I58" s="25"/>
      <c r="J58" s="25"/>
      <c r="K58" s="25"/>
      <c r="L58" s="25"/>
      <c r="M58" s="25"/>
      <c r="N58" s="25"/>
    </row>
    <row r="59" spans="1:14" ht="15.5">
      <c r="A59" s="23" t="s">
        <v>71</v>
      </c>
      <c r="B59" s="29"/>
      <c r="C59" s="25"/>
      <c r="D59" s="25"/>
      <c r="E59" s="63"/>
      <c r="F59" s="63"/>
      <c r="G59" s="25"/>
      <c r="H59" s="25"/>
      <c r="I59" s="25"/>
      <c r="J59" s="25"/>
      <c r="K59" s="25"/>
      <c r="L59" s="25"/>
      <c r="M59" s="25"/>
      <c r="N59" s="25"/>
    </row>
    <row r="60" spans="1:14" ht="15.5">
      <c r="A60" s="23" t="s">
        <v>72</v>
      </c>
      <c r="B60" s="29"/>
      <c r="C60" s="25"/>
      <c r="D60" s="25"/>
      <c r="E60" s="63"/>
      <c r="F60" s="63"/>
      <c r="G60" s="25"/>
      <c r="H60" s="25"/>
      <c r="I60" s="25"/>
      <c r="J60" s="25"/>
      <c r="K60" s="25"/>
      <c r="L60" s="25"/>
      <c r="M60" s="25"/>
      <c r="N60" s="25"/>
    </row>
    <row r="61" spans="1:14" ht="15.5">
      <c r="A61" s="23" t="s">
        <v>73</v>
      </c>
      <c r="B61" s="29"/>
      <c r="C61" s="25"/>
      <c r="D61" s="25"/>
      <c r="E61" s="63"/>
      <c r="F61" s="63"/>
      <c r="G61" s="25"/>
      <c r="H61" s="25"/>
      <c r="I61" s="25"/>
      <c r="J61" s="25"/>
      <c r="K61" s="25"/>
      <c r="L61" s="25"/>
      <c r="M61" s="25"/>
      <c r="N61" s="25"/>
    </row>
    <row r="62" spans="1:14" ht="15.5">
      <c r="A62" s="64" t="s">
        <v>74</v>
      </c>
      <c r="B62" s="29"/>
      <c r="C62" s="25"/>
      <c r="D62" s="25"/>
      <c r="E62" s="63"/>
      <c r="F62" s="63"/>
      <c r="G62" s="25"/>
      <c r="H62" s="25"/>
      <c r="I62" s="25"/>
      <c r="J62" s="25"/>
      <c r="K62" s="25"/>
      <c r="L62" s="25"/>
      <c r="M62" s="25"/>
      <c r="N62" s="25"/>
    </row>
    <row r="63" spans="1:14" ht="15.5">
      <c r="A63" s="20" t="s">
        <v>3</v>
      </c>
      <c r="B63" s="37">
        <v>45</v>
      </c>
      <c r="C63" s="35">
        <v>2.97</v>
      </c>
      <c r="D63" s="35">
        <v>0.54</v>
      </c>
      <c r="E63" s="35">
        <v>15.03</v>
      </c>
      <c r="F63" s="35">
        <v>78.3</v>
      </c>
      <c r="G63" s="35">
        <v>0.08</v>
      </c>
      <c r="H63" s="35">
        <v>0</v>
      </c>
      <c r="I63" s="35">
        <v>0</v>
      </c>
      <c r="J63" s="35">
        <v>0.63</v>
      </c>
      <c r="K63" s="35">
        <v>15.75</v>
      </c>
      <c r="L63" s="35">
        <v>71.099999999999994</v>
      </c>
      <c r="M63" s="35">
        <v>21.15</v>
      </c>
      <c r="N63" s="35">
        <v>1.76</v>
      </c>
    </row>
    <row r="64" spans="1:14" ht="15.5">
      <c r="A64" s="20" t="s">
        <v>75</v>
      </c>
      <c r="B64" s="37">
        <v>30</v>
      </c>
      <c r="C64" s="35">
        <v>2.25</v>
      </c>
      <c r="D64" s="35">
        <v>0.87</v>
      </c>
      <c r="E64" s="35">
        <v>15.42</v>
      </c>
      <c r="F64" s="35">
        <v>78.599999999999994</v>
      </c>
      <c r="G64" s="35">
        <v>0.03</v>
      </c>
      <c r="H64" s="35">
        <v>0</v>
      </c>
      <c r="I64" s="35">
        <v>0</v>
      </c>
      <c r="J64" s="35">
        <v>0.51</v>
      </c>
      <c r="K64" s="35">
        <v>5.7</v>
      </c>
      <c r="L64" s="35">
        <v>19.5</v>
      </c>
      <c r="M64" s="35">
        <v>3.9</v>
      </c>
      <c r="N64" s="35">
        <v>0.36</v>
      </c>
    </row>
    <row r="65" spans="1:14" ht="15.5">
      <c r="A65" s="37" t="s">
        <v>38</v>
      </c>
      <c r="B65" s="65">
        <f>B27+B34+B44+B46+B50+B54+B63+B64</f>
        <v>965</v>
      </c>
      <c r="C65" s="66">
        <f t="shared" ref="C65:N65" si="1">C27+C34+C44+C46+C50+C54+C63+C64</f>
        <v>41.42</v>
      </c>
      <c r="D65" s="66">
        <f t="shared" si="1"/>
        <v>20.59</v>
      </c>
      <c r="E65" s="66">
        <f t="shared" si="1"/>
        <v>118.00999999999999</v>
      </c>
      <c r="F65" s="66">
        <f t="shared" si="1"/>
        <v>803.5</v>
      </c>
      <c r="G65" s="66">
        <f t="shared" si="1"/>
        <v>0.67299999999999993</v>
      </c>
      <c r="H65" s="66">
        <f t="shared" si="1"/>
        <v>28.3</v>
      </c>
      <c r="I65" s="66">
        <f t="shared" si="1"/>
        <v>0.05</v>
      </c>
      <c r="J65" s="66">
        <f t="shared" si="1"/>
        <v>4.2</v>
      </c>
      <c r="K65" s="66">
        <f t="shared" si="1"/>
        <v>247.82</v>
      </c>
      <c r="L65" s="66">
        <f t="shared" si="1"/>
        <v>562.79</v>
      </c>
      <c r="M65" s="66">
        <f t="shared" si="1"/>
        <v>186.9</v>
      </c>
      <c r="N65" s="66">
        <f t="shared" si="1"/>
        <v>12.47</v>
      </c>
    </row>
    <row r="66" spans="1:14" ht="15.5">
      <c r="A66" s="16" t="s">
        <v>76</v>
      </c>
      <c r="B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9"/>
    </row>
    <row r="67" spans="1:14" ht="15.5">
      <c r="A67" s="20" t="s">
        <v>77</v>
      </c>
      <c r="B67" s="28">
        <v>250</v>
      </c>
      <c r="C67" s="22">
        <v>0.63</v>
      </c>
      <c r="D67" s="22">
        <v>0</v>
      </c>
      <c r="E67" s="62">
        <v>33.75</v>
      </c>
      <c r="F67" s="62">
        <v>137.5</v>
      </c>
      <c r="G67" s="22">
        <v>0.01</v>
      </c>
      <c r="H67" s="22">
        <v>0.63</v>
      </c>
      <c r="I67" s="22">
        <v>0</v>
      </c>
      <c r="J67" s="22">
        <v>0</v>
      </c>
      <c r="K67" s="22">
        <v>35</v>
      </c>
      <c r="L67" s="22">
        <v>23.75</v>
      </c>
      <c r="M67" s="22">
        <v>8.75</v>
      </c>
      <c r="N67" s="22">
        <v>1.88</v>
      </c>
    </row>
    <row r="68" spans="1:14" ht="15.5">
      <c r="A68" s="23" t="s">
        <v>78</v>
      </c>
      <c r="B68" s="29"/>
      <c r="C68" s="25"/>
      <c r="D68" s="25"/>
      <c r="E68" s="63"/>
      <c r="F68" s="63"/>
      <c r="G68" s="25"/>
      <c r="H68" s="25"/>
      <c r="I68" s="25"/>
      <c r="J68" s="25"/>
      <c r="K68" s="25"/>
      <c r="L68" s="25"/>
      <c r="M68" s="25"/>
      <c r="N68" s="25"/>
    </row>
    <row r="69" spans="1:14" ht="15.5">
      <c r="A69" s="23" t="s">
        <v>73</v>
      </c>
      <c r="B69" s="29"/>
      <c r="C69" s="25"/>
      <c r="D69" s="25"/>
      <c r="E69" s="63"/>
      <c r="F69" s="63"/>
      <c r="G69" s="25"/>
      <c r="H69" s="25"/>
      <c r="I69" s="25"/>
      <c r="J69" s="25"/>
      <c r="K69" s="25"/>
      <c r="L69" s="25"/>
      <c r="M69" s="25"/>
      <c r="N69" s="25"/>
    </row>
    <row r="70" spans="1:14" ht="15.5">
      <c r="A70" s="23" t="s">
        <v>79</v>
      </c>
      <c r="B70" s="30"/>
      <c r="C70" s="27"/>
      <c r="D70" s="27"/>
      <c r="E70" s="70"/>
      <c r="F70" s="70"/>
      <c r="G70" s="27"/>
      <c r="H70" s="27"/>
      <c r="I70" s="27"/>
      <c r="J70" s="27"/>
      <c r="K70" s="27"/>
      <c r="L70" s="27"/>
      <c r="M70" s="27"/>
      <c r="N70" s="27"/>
    </row>
    <row r="71" spans="1:14" ht="15.5">
      <c r="A71" s="71" t="s">
        <v>80</v>
      </c>
      <c r="B71" s="72">
        <v>100</v>
      </c>
      <c r="C71" s="73">
        <v>8</v>
      </c>
      <c r="D71" s="73">
        <v>3.33</v>
      </c>
      <c r="E71" s="73">
        <v>55.83</v>
      </c>
      <c r="F71" s="73">
        <v>285</v>
      </c>
      <c r="G71" s="73">
        <v>0.1</v>
      </c>
      <c r="H71" s="73">
        <v>0</v>
      </c>
      <c r="I71" s="73">
        <v>0.02</v>
      </c>
      <c r="J71" s="73">
        <v>1.5</v>
      </c>
      <c r="K71" s="73">
        <v>15</v>
      </c>
      <c r="L71" s="73">
        <v>60</v>
      </c>
      <c r="M71" s="73">
        <v>11.67</v>
      </c>
      <c r="N71" s="73">
        <v>0.83</v>
      </c>
    </row>
    <row r="72" spans="1:14" ht="15.5">
      <c r="A72" s="37" t="s">
        <v>38</v>
      </c>
      <c r="B72" s="74">
        <f>B67+B71</f>
        <v>350</v>
      </c>
      <c r="C72" s="75">
        <f t="shared" ref="C72:N72" si="2">C67+C71</f>
        <v>8.6300000000000008</v>
      </c>
      <c r="D72" s="75">
        <f t="shared" si="2"/>
        <v>3.33</v>
      </c>
      <c r="E72" s="75">
        <f t="shared" si="2"/>
        <v>89.58</v>
      </c>
      <c r="F72" s="75">
        <f t="shared" si="2"/>
        <v>422.5</v>
      </c>
      <c r="G72" s="75">
        <f t="shared" si="2"/>
        <v>0.11</v>
      </c>
      <c r="H72" s="75">
        <f t="shared" si="2"/>
        <v>0.63</v>
      </c>
      <c r="I72" s="75">
        <f t="shared" si="2"/>
        <v>0.02</v>
      </c>
      <c r="J72" s="75">
        <f t="shared" si="2"/>
        <v>1.5</v>
      </c>
      <c r="K72" s="75">
        <f t="shared" si="2"/>
        <v>50</v>
      </c>
      <c r="L72" s="75">
        <f t="shared" si="2"/>
        <v>83.75</v>
      </c>
      <c r="M72" s="75">
        <f t="shared" si="2"/>
        <v>20.420000000000002</v>
      </c>
      <c r="N72" s="75">
        <f t="shared" si="2"/>
        <v>2.71</v>
      </c>
    </row>
    <row r="73" spans="1:14" ht="15.5">
      <c r="A73" s="37" t="s">
        <v>81</v>
      </c>
      <c r="B73" s="65">
        <f t="shared" ref="B73:N73" si="3">B25+B65+B72</f>
        <v>2000</v>
      </c>
      <c r="C73" s="66">
        <f t="shared" si="3"/>
        <v>60.870000000000005</v>
      </c>
      <c r="D73" s="66">
        <f t="shared" si="3"/>
        <v>37.489999999999995</v>
      </c>
      <c r="E73" s="66">
        <f t="shared" si="3"/>
        <v>290.82</v>
      </c>
      <c r="F73" s="66">
        <f t="shared" si="3"/>
        <v>1810.6999999999998</v>
      </c>
      <c r="G73" s="66">
        <f t="shared" si="3"/>
        <v>0.96299999999999997</v>
      </c>
      <c r="H73" s="66">
        <f t="shared" si="3"/>
        <v>37.380000000000003</v>
      </c>
      <c r="I73" s="66">
        <f t="shared" si="3"/>
        <v>0.15</v>
      </c>
      <c r="J73" s="66">
        <f t="shared" si="3"/>
        <v>6.7200000000000006</v>
      </c>
      <c r="K73" s="66">
        <f t="shared" si="3"/>
        <v>491.16999999999996</v>
      </c>
      <c r="L73" s="66">
        <f t="shared" si="3"/>
        <v>885.43999999999994</v>
      </c>
      <c r="M73" s="66">
        <f t="shared" si="3"/>
        <v>265.07</v>
      </c>
      <c r="N73" s="66">
        <f t="shared" si="3"/>
        <v>20.98</v>
      </c>
    </row>
  </sheetData>
  <mergeCells count="149">
    <mergeCell ref="N67:N70"/>
    <mergeCell ref="H67:H70"/>
    <mergeCell ref="I67:I70"/>
    <mergeCell ref="J67:J70"/>
    <mergeCell ref="K67:K70"/>
    <mergeCell ref="L67:L70"/>
    <mergeCell ref="M67:M70"/>
    <mergeCell ref="B67:B70"/>
    <mergeCell ref="C67:C70"/>
    <mergeCell ref="D67:D70"/>
    <mergeCell ref="E67:E70"/>
    <mergeCell ref="F67:F70"/>
    <mergeCell ref="G67:G70"/>
    <mergeCell ref="J54:J62"/>
    <mergeCell ref="K54:K62"/>
    <mergeCell ref="L54:L62"/>
    <mergeCell ref="M54:M62"/>
    <mergeCell ref="N54:N62"/>
    <mergeCell ref="B66:N66"/>
    <mergeCell ref="M50:M53"/>
    <mergeCell ref="N50:N53"/>
    <mergeCell ref="B54:B62"/>
    <mergeCell ref="C54:C62"/>
    <mergeCell ref="D54:D62"/>
    <mergeCell ref="E54:E62"/>
    <mergeCell ref="F54:F62"/>
    <mergeCell ref="G54:G62"/>
    <mergeCell ref="H54:H62"/>
    <mergeCell ref="I54:I62"/>
    <mergeCell ref="G50:G53"/>
    <mergeCell ref="H50:H53"/>
    <mergeCell ref="I50:I53"/>
    <mergeCell ref="J50:J53"/>
    <mergeCell ref="K50:K53"/>
    <mergeCell ref="L50:L53"/>
    <mergeCell ref="J46:J49"/>
    <mergeCell ref="K46:K49"/>
    <mergeCell ref="L46:L49"/>
    <mergeCell ref="M46:M49"/>
    <mergeCell ref="N46:N49"/>
    <mergeCell ref="B50:B53"/>
    <mergeCell ref="C50:C53"/>
    <mergeCell ref="D50:D53"/>
    <mergeCell ref="E50:E53"/>
    <mergeCell ref="F50:F53"/>
    <mergeCell ref="M44:M45"/>
    <mergeCell ref="N44:N45"/>
    <mergeCell ref="B46:B49"/>
    <mergeCell ref="C46:C49"/>
    <mergeCell ref="D46:D49"/>
    <mergeCell ref="E46:E49"/>
    <mergeCell ref="F46:F49"/>
    <mergeCell ref="G46:G49"/>
    <mergeCell ref="H46:H49"/>
    <mergeCell ref="I46:I49"/>
    <mergeCell ref="G44:G45"/>
    <mergeCell ref="H44:H45"/>
    <mergeCell ref="I44:I45"/>
    <mergeCell ref="J44:J45"/>
    <mergeCell ref="K44:K45"/>
    <mergeCell ref="L44:L45"/>
    <mergeCell ref="J34:J43"/>
    <mergeCell ref="K34:K43"/>
    <mergeCell ref="L34:L43"/>
    <mergeCell ref="M34:M43"/>
    <mergeCell ref="N34:N43"/>
    <mergeCell ref="B44:B45"/>
    <mergeCell ref="C44:C45"/>
    <mergeCell ref="D44:D45"/>
    <mergeCell ref="E44:E45"/>
    <mergeCell ref="F44:F45"/>
    <mergeCell ref="M27:M32"/>
    <mergeCell ref="N27:N32"/>
    <mergeCell ref="B34:B43"/>
    <mergeCell ref="C34:C43"/>
    <mergeCell ref="D34:D43"/>
    <mergeCell ref="E34:E43"/>
    <mergeCell ref="F34:F43"/>
    <mergeCell ref="G34:G43"/>
    <mergeCell ref="H34:H43"/>
    <mergeCell ref="I34:I43"/>
    <mergeCell ref="G27:G32"/>
    <mergeCell ref="H27:H32"/>
    <mergeCell ref="I27:I32"/>
    <mergeCell ref="J27:J32"/>
    <mergeCell ref="K27:K32"/>
    <mergeCell ref="L27:L32"/>
    <mergeCell ref="J19:J22"/>
    <mergeCell ref="K19:K22"/>
    <mergeCell ref="L19:L22"/>
    <mergeCell ref="M19:M22"/>
    <mergeCell ref="N19:N22"/>
    <mergeCell ref="B27:B32"/>
    <mergeCell ref="C27:C32"/>
    <mergeCell ref="D27:D32"/>
    <mergeCell ref="E27:E32"/>
    <mergeCell ref="F27:F32"/>
    <mergeCell ref="M14:M18"/>
    <mergeCell ref="N14:N18"/>
    <mergeCell ref="B19:B22"/>
    <mergeCell ref="C19:C22"/>
    <mergeCell ref="D19:D22"/>
    <mergeCell ref="E19:E22"/>
    <mergeCell ref="F19:F22"/>
    <mergeCell ref="G19:G22"/>
    <mergeCell ref="H19:H22"/>
    <mergeCell ref="I19:I22"/>
    <mergeCell ref="G14:G18"/>
    <mergeCell ref="H14:H18"/>
    <mergeCell ref="I14:I18"/>
    <mergeCell ref="J14:J18"/>
    <mergeCell ref="K14:K18"/>
    <mergeCell ref="L14:L18"/>
    <mergeCell ref="J8:J13"/>
    <mergeCell ref="K8:K13"/>
    <mergeCell ref="L8:L13"/>
    <mergeCell ref="M8:M13"/>
    <mergeCell ref="N8:N13"/>
    <mergeCell ref="B14:B18"/>
    <mergeCell ref="C14:C18"/>
    <mergeCell ref="D14:D18"/>
    <mergeCell ref="E14:E18"/>
    <mergeCell ref="F14:F18"/>
    <mergeCell ref="N4:N5"/>
    <mergeCell ref="B7:N7"/>
    <mergeCell ref="B8:B13"/>
    <mergeCell ref="C8:C13"/>
    <mergeCell ref="D8:D13"/>
    <mergeCell ref="E8:E13"/>
    <mergeCell ref="F8:F13"/>
    <mergeCell ref="G8:G13"/>
    <mergeCell ref="H8:H13"/>
    <mergeCell ref="I8:I13"/>
    <mergeCell ref="H4:H5"/>
    <mergeCell ref="I4:I5"/>
    <mergeCell ref="J4:J5"/>
    <mergeCell ref="K4:K5"/>
    <mergeCell ref="L4:L5"/>
    <mergeCell ref="M4:M5"/>
    <mergeCell ref="A3:A5"/>
    <mergeCell ref="B3:B5"/>
    <mergeCell ref="C3:E3"/>
    <mergeCell ref="F3:F5"/>
    <mergeCell ref="G3:J3"/>
    <mergeCell ref="K3:N3"/>
    <mergeCell ref="C4:C5"/>
    <mergeCell ref="D4:D5"/>
    <mergeCell ref="E4:E5"/>
    <mergeCell ref="G4:G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2024-04-15T05:20:53Z</cp:lastPrinted>
  <dcterms:created xsi:type="dcterms:W3CDTF">2015-06-05T18:19:34Z</dcterms:created>
  <dcterms:modified xsi:type="dcterms:W3CDTF">2025-01-29T06:05:54Z</dcterms:modified>
</cp:coreProperties>
</file>